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CIRCOLO AUSER SPINEA" sheetId="1" r:id="rId1"/>
  </sheets>
  <definedNames>
    <definedName name="_xlnm.Print_Area" localSheetId="0">'CIRCOLO AUSER SPINEA'!$A$1:$I$40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/>
  <c r="C12"/>
  <c r="E37"/>
  <c r="G37" s="1"/>
  <c r="K25" l="1"/>
  <c r="C37" s="1"/>
  <c r="K40" l="1"/>
  <c r="B37" s="1"/>
</calcChain>
</file>

<file path=xl/sharedStrings.xml><?xml version="1.0" encoding="utf-8"?>
<sst xmlns="http://schemas.openxmlformats.org/spreadsheetml/2006/main" count="56" uniqueCount="43">
  <si>
    <t>Entrate 5x1000</t>
  </si>
  <si>
    <t>Entrate da convenzioni</t>
  </si>
  <si>
    <t>Entrate da contributi pubblici</t>
  </si>
  <si>
    <t>Totale entrate</t>
  </si>
  <si>
    <t>attr ufficio</t>
  </si>
  <si>
    <t>stampati</t>
  </si>
  <si>
    <t>telef</t>
  </si>
  <si>
    <t>postali</t>
  </si>
  <si>
    <t>fitti</t>
  </si>
  <si>
    <t>leasing</t>
  </si>
  <si>
    <t>pulizia</t>
  </si>
  <si>
    <t>ass sede</t>
  </si>
  <si>
    <t>energia elettrica</t>
  </si>
  <si>
    <t>importo</t>
  </si>
  <si>
    <t>totale</t>
  </si>
  <si>
    <t>Decreto Legislativo n. 117/2017 del 3 luglio 2017 e s.m.i.(Codice Unico Terzo Settore) - articolo 14 comma 2</t>
  </si>
  <si>
    <t>importo dei compensi corrisposti a componenti dell'organo di controllo</t>
  </si>
  <si>
    <t xml:space="preserve">importo----------&gt; </t>
  </si>
  <si>
    <t>Schema di rendicontazione DGR n. 223 del 28/02/2017 - REGIONE VENETO</t>
  </si>
  <si>
    <t>e)  causale</t>
  </si>
  <si>
    <r>
      <t>d)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data di incasso</t>
    </r>
  </si>
  <si>
    <t>c)  somma incassata (per ogni singolo rapporto giuridico sottostante)</t>
  </si>
  <si>
    <r>
      <t>b)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denominazione del soggetto erogante</t>
    </r>
  </si>
  <si>
    <t>da compilare per il DGR 223</t>
  </si>
  <si>
    <t>Legge 4 agosto 2017, n.124 - articolo 1, commi 125-129 - Adempimento degli obblighi di trasparenza e di pubblicità.</t>
  </si>
  <si>
    <t>Vantaggi economici ricevuti:</t>
  </si>
  <si>
    <t>Beni Immobili in comodato (valore dichiarato dalla Pubblica Amministrazione)</t>
  </si>
  <si>
    <t>Beni mobili in comodato (valore dichiarato dalla Pubblica Amministrazione)</t>
  </si>
  <si>
    <t>costo racc.fondi</t>
  </si>
  <si>
    <t>* in percentuale sul totale entrate</t>
  </si>
  <si>
    <t>* costi gestione (%)</t>
  </si>
  <si>
    <t>* Costi raccolta fondi (%)</t>
  </si>
  <si>
    <t>costi di gestione</t>
  </si>
  <si>
    <t>importo dei compensi corrisposti ad associati</t>
  </si>
  <si>
    <t>importo dei compensi corrisposti a componenti del Comitato Direttivo/dirigenti</t>
  </si>
  <si>
    <t>compilare l prospetti qui sotto e si compileranno in automatico i due campi in azzurro del prospetto DGR 223</t>
  </si>
  <si>
    <t>bancari</t>
  </si>
  <si>
    <t xml:space="preserve">"                           " </t>
  </si>
  <si>
    <t>AUSER PROVINCIALE ODV -  - codice fiscale 90060720274</t>
  </si>
  <si>
    <t xml:space="preserve"> - Iscritta all’Albo Regionale Veneto al VE 0367  (ORGANIZZAZIONE DI VOLONTARIATO)</t>
  </si>
  <si>
    <t>convenzione Nonni vigili</t>
  </si>
  <si>
    <t>Comune di Spinea</t>
  </si>
  <si>
    <t>ANNO 2020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</si>
</sst>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#,##0.00\ &quot;€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sz val="9"/>
      <color theme="1"/>
      <name val="Palatino Linotype"/>
      <family val="1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2" fillId="0" borderId="1" xfId="0" applyFont="1" applyBorder="1"/>
    <xf numFmtId="164" fontId="2" fillId="0" borderId="1" xfId="1" applyFont="1" applyBorder="1"/>
    <xf numFmtId="165" fontId="0" fillId="0" borderId="1" xfId="2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10" fontId="4" fillId="2" borderId="1" xfId="3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65" fontId="0" fillId="0" borderId="1" xfId="2" applyFont="1" applyBorder="1" applyAlignment="1">
      <alignment horizontal="left"/>
    </xf>
    <xf numFmtId="165" fontId="0" fillId="0" borderId="1" xfId="2" applyFont="1" applyBorder="1" applyAlignment="1">
      <alignment horizontal="center"/>
    </xf>
    <xf numFmtId="3" fontId="4" fillId="4" borderId="1" xfId="0" applyNumberFormat="1" applyFont="1" applyFill="1" applyBorder="1" applyAlignment="1">
      <alignment horizontal="right" vertical="center" wrapText="1"/>
    </xf>
    <xf numFmtId="164" fontId="4" fillId="4" borderId="1" xfId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0" fillId="5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3" fontId="0" fillId="4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40"/>
  <sheetViews>
    <sheetView tabSelected="1" topLeftCell="A24" workbookViewId="0">
      <selection activeCell="G43" sqref="G43"/>
    </sheetView>
  </sheetViews>
  <sheetFormatPr defaultRowHeight="15"/>
  <cols>
    <col min="1" max="1" width="16.140625" customWidth="1"/>
    <col min="2" max="2" width="24.7109375" customWidth="1"/>
    <col min="3" max="3" width="12.7109375" customWidth="1"/>
    <col min="4" max="4" width="12.5703125" customWidth="1"/>
    <col min="5" max="5" width="14.5703125" customWidth="1"/>
    <col min="6" max="6" width="15" customWidth="1"/>
    <col min="10" max="10" width="18" customWidth="1"/>
    <col min="11" max="11" width="10.28515625" customWidth="1"/>
  </cols>
  <sheetData>
    <row r="1" spans="1:11" ht="15" customHeight="1">
      <c r="A1" s="39" t="s">
        <v>38</v>
      </c>
      <c r="B1" s="39"/>
      <c r="C1" s="39"/>
      <c r="D1" s="39"/>
      <c r="E1" s="39"/>
      <c r="F1" s="39"/>
      <c r="G1" s="39"/>
      <c r="H1" s="39"/>
      <c r="I1" s="39"/>
    </row>
    <row r="2" spans="1:11">
      <c r="A2" s="40" t="s">
        <v>39</v>
      </c>
      <c r="B2" s="41"/>
      <c r="C2" s="41"/>
      <c r="D2" s="41"/>
      <c r="E2" s="41"/>
      <c r="F2" s="41"/>
      <c r="G2" s="41"/>
      <c r="H2" s="41"/>
      <c r="I2" s="41"/>
    </row>
    <row r="3" spans="1:11">
      <c r="A3" s="40"/>
      <c r="B3" s="41"/>
      <c r="C3" s="41"/>
      <c r="D3" s="41"/>
      <c r="E3" s="41"/>
      <c r="F3" s="41"/>
      <c r="G3" s="41"/>
      <c r="H3" s="41"/>
      <c r="I3" s="41"/>
    </row>
    <row r="4" spans="1:11" ht="18.75" customHeight="1">
      <c r="A4" s="42" t="s">
        <v>24</v>
      </c>
      <c r="B4" s="43"/>
      <c r="C4" s="43"/>
      <c r="D4" s="43"/>
      <c r="E4" s="43"/>
      <c r="F4" s="43"/>
      <c r="G4" s="43"/>
      <c r="H4" s="43"/>
      <c r="I4" s="44"/>
    </row>
    <row r="5" spans="1:11" ht="47.25" customHeight="1">
      <c r="A5" s="45" t="s">
        <v>22</v>
      </c>
      <c r="B5" s="45"/>
      <c r="C5" s="45" t="s">
        <v>21</v>
      </c>
      <c r="D5" s="45"/>
      <c r="E5" s="6" t="s">
        <v>20</v>
      </c>
      <c r="F5" s="45" t="s">
        <v>19</v>
      </c>
      <c r="G5" s="45"/>
      <c r="H5" s="45"/>
      <c r="I5" s="45"/>
    </row>
    <row r="6" spans="1:11" ht="15" customHeight="1">
      <c r="A6" s="29"/>
      <c r="B6" s="31"/>
      <c r="C6" s="27"/>
      <c r="D6" s="28"/>
      <c r="E6" s="21"/>
      <c r="F6" s="29"/>
      <c r="G6" s="30"/>
      <c r="H6" s="30"/>
      <c r="I6" s="31"/>
    </row>
    <row r="7" spans="1:11" ht="15" customHeight="1">
      <c r="A7" s="29" t="s">
        <v>41</v>
      </c>
      <c r="B7" s="31"/>
      <c r="C7" s="27">
        <v>20000</v>
      </c>
      <c r="D7" s="28"/>
      <c r="E7" s="21">
        <v>43831</v>
      </c>
      <c r="F7" s="29" t="s">
        <v>40</v>
      </c>
      <c r="G7" s="30"/>
      <c r="H7" s="30"/>
      <c r="I7" s="31"/>
    </row>
    <row r="8" spans="1:11" ht="15" customHeight="1">
      <c r="A8" s="29" t="s">
        <v>37</v>
      </c>
      <c r="B8" s="31"/>
      <c r="C8" s="27">
        <v>610.28</v>
      </c>
      <c r="D8" s="28"/>
      <c r="E8" s="21">
        <v>43889</v>
      </c>
      <c r="F8" s="29" t="s">
        <v>40</v>
      </c>
      <c r="G8" s="30"/>
      <c r="H8" s="30"/>
      <c r="I8" s="31"/>
    </row>
    <row r="9" spans="1:11" ht="15" customHeight="1">
      <c r="A9" s="29" t="s">
        <v>37</v>
      </c>
      <c r="B9" s="31"/>
      <c r="C9" s="27">
        <v>6000</v>
      </c>
      <c r="D9" s="28"/>
      <c r="E9" s="21">
        <v>44104</v>
      </c>
      <c r="F9" s="29" t="s">
        <v>40</v>
      </c>
      <c r="G9" s="30"/>
      <c r="H9" s="30"/>
      <c r="I9" s="31"/>
    </row>
    <row r="10" spans="1:11" ht="15" customHeight="1">
      <c r="A10" s="29" t="s">
        <v>37</v>
      </c>
      <c r="B10" s="31"/>
      <c r="C10" s="27">
        <v>20000</v>
      </c>
      <c r="D10" s="28"/>
      <c r="E10" s="21">
        <v>44165</v>
      </c>
      <c r="F10" s="29" t="s">
        <v>40</v>
      </c>
      <c r="G10" s="30"/>
      <c r="H10" s="30"/>
      <c r="I10" s="31"/>
    </row>
    <row r="11" spans="1:11" ht="15" customHeight="1">
      <c r="A11" s="24"/>
      <c r="B11" s="26"/>
      <c r="C11" s="27">
        <v>-16000</v>
      </c>
      <c r="D11" s="28"/>
      <c r="E11" s="21">
        <v>44196</v>
      </c>
      <c r="F11" s="24"/>
      <c r="G11" s="25"/>
      <c r="H11" s="25"/>
      <c r="I11" s="26"/>
    </row>
    <row r="12" spans="1:11">
      <c r="A12" s="29"/>
      <c r="B12" s="31"/>
      <c r="C12" s="36">
        <f>SUM(C7:D11)</f>
        <v>30610.28</v>
      </c>
      <c r="D12" s="36"/>
      <c r="E12" s="22"/>
      <c r="F12" s="29"/>
      <c r="G12" s="30"/>
      <c r="H12" s="30"/>
      <c r="I12" s="31"/>
      <c r="J12" s="52" t="s">
        <v>35</v>
      </c>
      <c r="K12" s="53"/>
    </row>
    <row r="13" spans="1:11">
      <c r="A13" s="29"/>
      <c r="B13" s="31"/>
      <c r="C13" s="37"/>
      <c r="D13" s="37"/>
      <c r="E13" s="22"/>
      <c r="F13" s="29"/>
      <c r="G13" s="30"/>
      <c r="H13" s="30"/>
      <c r="I13" s="31"/>
      <c r="J13" s="52"/>
      <c r="K13" s="53"/>
    </row>
    <row r="14" spans="1:11">
      <c r="A14" s="29"/>
      <c r="B14" s="31"/>
      <c r="C14" s="37"/>
      <c r="D14" s="37"/>
      <c r="E14" s="22"/>
      <c r="F14" s="29"/>
      <c r="G14" s="30"/>
      <c r="H14" s="30"/>
      <c r="I14" s="31"/>
      <c r="J14" s="52"/>
      <c r="K14" s="53"/>
    </row>
    <row r="15" spans="1:11">
      <c r="A15" s="29"/>
      <c r="B15" s="31"/>
      <c r="C15" s="37"/>
      <c r="D15" s="37"/>
      <c r="E15" s="22"/>
      <c r="F15" s="29"/>
      <c r="G15" s="30"/>
      <c r="H15" s="30"/>
      <c r="I15" s="31"/>
      <c r="J15" s="52"/>
      <c r="K15" s="53"/>
    </row>
    <row r="16" spans="1:11">
      <c r="A16" s="29"/>
      <c r="B16" s="31"/>
      <c r="C16" s="37"/>
      <c r="D16" s="37"/>
      <c r="E16" s="22"/>
      <c r="F16" s="29"/>
      <c r="G16" s="30"/>
      <c r="H16" s="30"/>
      <c r="I16" s="31"/>
      <c r="J16" s="46" t="s">
        <v>23</v>
      </c>
      <c r="K16" s="47"/>
    </row>
    <row r="17" spans="1:11">
      <c r="A17" s="38"/>
      <c r="B17" s="38"/>
      <c r="C17" s="37"/>
      <c r="D17" s="37"/>
      <c r="E17" s="22"/>
      <c r="F17" s="38"/>
      <c r="G17" s="38"/>
      <c r="H17" s="38"/>
      <c r="I17" s="38"/>
      <c r="J17" s="48"/>
      <c r="K17" s="49"/>
    </row>
    <row r="18" spans="1:11">
      <c r="A18" s="50" t="s">
        <v>25</v>
      </c>
      <c r="B18" s="50"/>
      <c r="C18" s="50"/>
      <c r="D18" s="50"/>
      <c r="E18" s="50"/>
      <c r="F18" s="50"/>
      <c r="G18" s="50"/>
      <c r="H18" s="50"/>
      <c r="I18" s="50"/>
      <c r="J18" s="19" t="s">
        <v>28</v>
      </c>
      <c r="K18" s="20" t="s">
        <v>13</v>
      </c>
    </row>
    <row r="19" spans="1:11">
      <c r="A19" s="51" t="s">
        <v>26</v>
      </c>
      <c r="B19" s="51"/>
      <c r="C19" s="51"/>
      <c r="D19" s="51"/>
      <c r="E19" s="51"/>
      <c r="F19" s="51"/>
      <c r="G19" s="51"/>
      <c r="H19" s="51"/>
      <c r="I19" s="51"/>
      <c r="J19" s="19"/>
      <c r="K19" s="20">
        <v>0</v>
      </c>
    </row>
    <row r="20" spans="1:11">
      <c r="A20" s="1" t="s">
        <v>17</v>
      </c>
      <c r="B20" s="12">
        <v>0</v>
      </c>
      <c r="C20" s="38"/>
      <c r="D20" s="38"/>
      <c r="E20" s="38"/>
      <c r="F20" s="38"/>
      <c r="G20" s="38"/>
      <c r="H20" s="38"/>
      <c r="I20" s="38"/>
      <c r="J20" s="19"/>
      <c r="K20" s="20"/>
    </row>
    <row r="21" spans="1:11">
      <c r="A21" s="1" t="s">
        <v>17</v>
      </c>
      <c r="B21" s="13">
        <v>0</v>
      </c>
      <c r="C21" s="38"/>
      <c r="D21" s="38"/>
      <c r="E21" s="38"/>
      <c r="F21" s="38"/>
      <c r="G21" s="38"/>
      <c r="H21" s="38"/>
      <c r="I21" s="38"/>
      <c r="J21" s="19"/>
      <c r="K21" s="20"/>
    </row>
    <row r="22" spans="1:11">
      <c r="A22" s="51" t="s">
        <v>27</v>
      </c>
      <c r="B22" s="51"/>
      <c r="C22" s="51"/>
      <c r="D22" s="51"/>
      <c r="E22" s="51"/>
      <c r="F22" s="51"/>
      <c r="G22" s="51"/>
      <c r="H22" s="51"/>
      <c r="I22" s="51"/>
      <c r="J22" s="19"/>
      <c r="K22" s="20"/>
    </row>
    <row r="23" spans="1:11">
      <c r="A23" s="1" t="s">
        <v>17</v>
      </c>
      <c r="B23" s="12"/>
      <c r="C23" s="38"/>
      <c r="D23" s="38"/>
      <c r="E23" s="38"/>
      <c r="F23" s="38"/>
      <c r="G23" s="38"/>
      <c r="H23" s="38"/>
      <c r="I23" s="38"/>
      <c r="J23" s="19"/>
      <c r="K23" s="20"/>
    </row>
    <row r="24" spans="1:11">
      <c r="A24" s="1" t="s">
        <v>17</v>
      </c>
      <c r="B24" s="13"/>
      <c r="C24" s="38"/>
      <c r="D24" s="38"/>
      <c r="E24" s="38"/>
      <c r="F24" s="38"/>
      <c r="G24" s="38"/>
      <c r="H24" s="38"/>
      <c r="I24" s="38"/>
      <c r="J24" s="19"/>
      <c r="K24" s="20"/>
    </row>
    <row r="25" spans="1:11">
      <c r="A25" s="7"/>
      <c r="B25" s="7"/>
      <c r="C25" s="7"/>
      <c r="D25" s="7"/>
      <c r="E25" s="9"/>
      <c r="F25" s="9"/>
      <c r="G25" s="9"/>
      <c r="H25" s="9"/>
      <c r="I25" s="9"/>
      <c r="J25" s="19"/>
      <c r="K25" s="20">
        <f>SUM(K19:K24)</f>
        <v>0</v>
      </c>
    </row>
    <row r="27" spans="1:11" ht="18.75" customHeight="1">
      <c r="A27" s="54" t="s">
        <v>15</v>
      </c>
      <c r="B27" s="55"/>
      <c r="C27" s="55"/>
      <c r="D27" s="55"/>
      <c r="E27" s="55"/>
      <c r="F27" s="55"/>
      <c r="G27" s="55"/>
      <c r="H27" s="55"/>
      <c r="I27" s="56"/>
      <c r="J27" s="33" t="s">
        <v>32</v>
      </c>
      <c r="K27" s="34"/>
    </row>
    <row r="28" spans="1:11">
      <c r="A28" s="33" t="s">
        <v>34</v>
      </c>
      <c r="B28" s="35"/>
      <c r="C28" s="35"/>
      <c r="D28" s="35"/>
      <c r="E28" s="35"/>
      <c r="F28" s="35"/>
      <c r="G28" s="35"/>
      <c r="H28" s="35"/>
      <c r="I28" s="34"/>
      <c r="J28" s="8" t="s">
        <v>4</v>
      </c>
      <c r="K28" s="2">
        <f>69.9+1191.96</f>
        <v>1261.8600000000001</v>
      </c>
    </row>
    <row r="29" spans="1:11">
      <c r="A29" s="1" t="s">
        <v>17</v>
      </c>
      <c r="B29" s="5">
        <v>0</v>
      </c>
      <c r="C29" s="33"/>
      <c r="D29" s="35"/>
      <c r="E29" s="35"/>
      <c r="F29" s="35"/>
      <c r="G29" s="35"/>
      <c r="H29" s="35"/>
      <c r="I29" s="34"/>
      <c r="J29" s="8" t="s">
        <v>5</v>
      </c>
      <c r="K29" s="2">
        <v>365.9</v>
      </c>
    </row>
    <row r="30" spans="1:11">
      <c r="A30" s="33" t="s">
        <v>16</v>
      </c>
      <c r="B30" s="35"/>
      <c r="C30" s="35"/>
      <c r="D30" s="35"/>
      <c r="E30" s="35"/>
      <c r="F30" s="35"/>
      <c r="G30" s="35"/>
      <c r="H30" s="35"/>
      <c r="I30" s="34"/>
      <c r="J30" s="8" t="s">
        <v>6</v>
      </c>
      <c r="K30" s="2">
        <v>0</v>
      </c>
    </row>
    <row r="31" spans="1:11">
      <c r="A31" s="1" t="s">
        <v>17</v>
      </c>
      <c r="B31" s="5">
        <v>0</v>
      </c>
      <c r="C31" s="33"/>
      <c r="D31" s="35"/>
      <c r="E31" s="35"/>
      <c r="F31" s="35"/>
      <c r="G31" s="35"/>
      <c r="H31" s="35"/>
      <c r="I31" s="34"/>
      <c r="J31" s="8" t="s">
        <v>36</v>
      </c>
      <c r="K31" s="2">
        <v>138.66999999999999</v>
      </c>
    </row>
    <row r="32" spans="1:11">
      <c r="A32" s="33" t="s">
        <v>33</v>
      </c>
      <c r="B32" s="35"/>
      <c r="C32" s="35"/>
      <c r="D32" s="35"/>
      <c r="E32" s="35"/>
      <c r="F32" s="35"/>
      <c r="G32" s="35"/>
      <c r="H32" s="35"/>
      <c r="I32" s="34"/>
      <c r="J32" s="8" t="s">
        <v>6</v>
      </c>
      <c r="K32" s="2">
        <v>783.23</v>
      </c>
    </row>
    <row r="33" spans="1:11">
      <c r="A33" s="1" t="s">
        <v>17</v>
      </c>
      <c r="B33" s="5">
        <v>0</v>
      </c>
      <c r="C33" s="33"/>
      <c r="D33" s="35"/>
      <c r="E33" s="35"/>
      <c r="F33" s="35"/>
      <c r="G33" s="35"/>
      <c r="H33" s="35"/>
      <c r="I33" s="34"/>
      <c r="J33" s="8" t="s">
        <v>7</v>
      </c>
      <c r="K33" s="2">
        <v>0</v>
      </c>
    </row>
    <row r="34" spans="1:11">
      <c r="A34" s="51" t="s">
        <v>18</v>
      </c>
      <c r="B34" s="51"/>
      <c r="C34" s="51"/>
      <c r="D34" s="51"/>
      <c r="E34" s="51"/>
      <c r="F34" s="51"/>
      <c r="G34" s="51"/>
      <c r="H34" s="51"/>
      <c r="I34" s="51"/>
      <c r="J34" s="8" t="s">
        <v>8</v>
      </c>
      <c r="K34" s="2">
        <v>0</v>
      </c>
    </row>
    <row r="35" spans="1:11">
      <c r="A35" s="51" t="s">
        <v>42</v>
      </c>
      <c r="B35" s="51"/>
      <c r="C35" s="51"/>
      <c r="D35" s="51"/>
      <c r="E35" s="51"/>
      <c r="F35" s="51"/>
      <c r="G35" s="51"/>
      <c r="H35" s="51"/>
      <c r="I35" s="51"/>
      <c r="J35" s="8" t="s">
        <v>9</v>
      </c>
      <c r="K35" s="2"/>
    </row>
    <row r="36" spans="1:11" ht="28.5">
      <c r="A36" s="9"/>
      <c r="B36" s="16" t="s">
        <v>30</v>
      </c>
      <c r="C36" s="16" t="s">
        <v>31</v>
      </c>
      <c r="D36" s="17" t="s">
        <v>0</v>
      </c>
      <c r="E36" s="18" t="s">
        <v>1</v>
      </c>
      <c r="F36" s="18" t="s">
        <v>2</v>
      </c>
      <c r="G36" s="18" t="s">
        <v>3</v>
      </c>
      <c r="H36" s="9"/>
      <c r="I36" s="9"/>
      <c r="J36" s="8" t="s">
        <v>10</v>
      </c>
      <c r="K36" s="2">
        <v>73.7</v>
      </c>
    </row>
    <row r="37" spans="1:11">
      <c r="A37" s="9"/>
      <c r="B37" s="10">
        <f>K40/G37</f>
        <v>8.5701927587725435E-2</v>
      </c>
      <c r="C37" s="11">
        <f>K25/G37</f>
        <v>0</v>
      </c>
      <c r="D37" s="23">
        <v>0</v>
      </c>
      <c r="E37" s="14">
        <f>+C12</f>
        <v>30610.28</v>
      </c>
      <c r="F37" s="15">
        <v>0</v>
      </c>
      <c r="G37" s="14">
        <f>SUM(D37+E37+F37)</f>
        <v>30610.28</v>
      </c>
      <c r="H37" s="9"/>
      <c r="I37" s="9"/>
      <c r="J37" s="8" t="s">
        <v>11</v>
      </c>
      <c r="K37" s="2"/>
    </row>
    <row r="38" spans="1:11">
      <c r="J38" s="8" t="s">
        <v>8</v>
      </c>
      <c r="K38" s="2">
        <v>0</v>
      </c>
    </row>
    <row r="39" spans="1:11">
      <c r="B39" s="32" t="s">
        <v>29</v>
      </c>
      <c r="C39" s="32"/>
      <c r="J39" s="8" t="s">
        <v>12</v>
      </c>
      <c r="K39" s="2">
        <v>0</v>
      </c>
    </row>
    <row r="40" spans="1:11">
      <c r="J40" s="3" t="s">
        <v>14</v>
      </c>
      <c r="K40" s="4">
        <f>SUM(K28:K39)</f>
        <v>2623.36</v>
      </c>
    </row>
  </sheetData>
  <mergeCells count="61">
    <mergeCell ref="C11:D11"/>
    <mergeCell ref="C31:I31"/>
    <mergeCell ref="A22:I22"/>
    <mergeCell ref="A34:I34"/>
    <mergeCell ref="A35:I35"/>
    <mergeCell ref="A28:I28"/>
    <mergeCell ref="C29:I29"/>
    <mergeCell ref="A30:I30"/>
    <mergeCell ref="A27:I27"/>
    <mergeCell ref="C23:I23"/>
    <mergeCell ref="C24:I24"/>
    <mergeCell ref="J16:K17"/>
    <mergeCell ref="A18:I18"/>
    <mergeCell ref="A19:I19"/>
    <mergeCell ref="F14:I14"/>
    <mergeCell ref="F15:I15"/>
    <mergeCell ref="F16:I16"/>
    <mergeCell ref="F17:I17"/>
    <mergeCell ref="A17:B17"/>
    <mergeCell ref="C17:D17"/>
    <mergeCell ref="J12:K15"/>
    <mergeCell ref="C16:D16"/>
    <mergeCell ref="A1:I1"/>
    <mergeCell ref="A2:I2"/>
    <mergeCell ref="A4:I4"/>
    <mergeCell ref="F5:I5"/>
    <mergeCell ref="F12:I12"/>
    <mergeCell ref="A5:B5"/>
    <mergeCell ref="C5:D5"/>
    <mergeCell ref="A3:I3"/>
    <mergeCell ref="A6:B6"/>
    <mergeCell ref="A7:B7"/>
    <mergeCell ref="A8:B8"/>
    <mergeCell ref="A9:B9"/>
    <mergeCell ref="A10:B10"/>
    <mergeCell ref="C6:D6"/>
    <mergeCell ref="C7:D7"/>
    <mergeCell ref="C8:D8"/>
    <mergeCell ref="B39:C39"/>
    <mergeCell ref="J27:K27"/>
    <mergeCell ref="A32:I32"/>
    <mergeCell ref="C33:I33"/>
    <mergeCell ref="A12:B12"/>
    <mergeCell ref="C12:D12"/>
    <mergeCell ref="A13:B13"/>
    <mergeCell ref="C13:D13"/>
    <mergeCell ref="A14:B14"/>
    <mergeCell ref="C14:D14"/>
    <mergeCell ref="C20:I20"/>
    <mergeCell ref="C21:I21"/>
    <mergeCell ref="F13:I13"/>
    <mergeCell ref="A15:B15"/>
    <mergeCell ref="C15:D15"/>
    <mergeCell ref="A16:B16"/>
    <mergeCell ref="C9:D9"/>
    <mergeCell ref="C10:D10"/>
    <mergeCell ref="F6:I6"/>
    <mergeCell ref="F7:I7"/>
    <mergeCell ref="F8:I8"/>
    <mergeCell ref="F9:I9"/>
    <mergeCell ref="F10:I10"/>
  </mergeCells>
  <printOptions horizontalCentered="1"/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CIRCOLO AUSER SPINEA</vt:lpstr>
      <vt:lpstr>'CIRCOLO AUSER SPINEA'!Area_stampa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motti</dc:creator>
  <cp:lastModifiedBy>AMMINISTRATORE</cp:lastModifiedBy>
  <cp:lastPrinted>2020-06-24T09:32:21Z</cp:lastPrinted>
  <dcterms:created xsi:type="dcterms:W3CDTF">2019-01-20T17:08:41Z</dcterms:created>
  <dcterms:modified xsi:type="dcterms:W3CDTF">2021-06-11T10:23:58Z</dcterms:modified>
</cp:coreProperties>
</file>